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<sst xmlns="http://schemas.openxmlformats.org/spreadsheetml/2006/main" count="154" uniqueCount="127">
  <si>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</si>
  <si>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</si>
  <si>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</si>
  <si>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</si>
  <si>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</si>
  <si>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</si>
  <si>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</si>
  <si>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</si>
  <si>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</si>
  <si>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</si>
  <si>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</si>
  <si>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</si>
  <si>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</si>
  <si>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</si>
  <si>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</si>
  <si>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</si>
  <si>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</si>
  <si>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</si>
  <si>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</si>
  <si>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</si>
  <si>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</si>
  <si>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</si>
  <si>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</si>
  <si>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</si>
  <si>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</si>
  <si>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</si>
  <si>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</si>
  <si>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</si>
  <si>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</si>
  <si>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</si>
  <si>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</si>
  <si>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</si>
  <si>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</si>
  <si>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</si>
  <si>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</si>
  <si>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</si>
  <si>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</si>
  <si>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</si>
  <si>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</si>
  <si>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</si>
  <si>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</si>
  <si>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</si>
  <si>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</si>
  <si>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</si>
  <si>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</si>
  <si>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</si>
  <si>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</si>
  <si>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</si>
  <si>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</si>
  <si>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</si>
  <si>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</si>
  <si>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</si>
  <si>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</si>
  <si>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</si>
  <si>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</si>
  <si>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</si>
  <si>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</si>
  <si>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</si>
  <si>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</si>
  <si>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</si>
  <si>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</si>
  <si>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</si>
  <si>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</si>
  <si>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</si>
  <si>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</si>
  <si>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</si>
  <si>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</si>
  <si>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</si>
  <si>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</si>
  <si>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</si>
  <si>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</si>
  <si>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</si>
  <si>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</si>
  <si>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</si>
  <si>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</si>
  <si>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</si>
  <si>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</si>
  <si>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</si>
  <si>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</si>
  <si>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</si>
  <si>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</si>
  <si>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</si>
  <si>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</si>
  <si>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</si>
  <si>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</si>
  <si>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</si>
  <si>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</si>
  <si>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</si>
  <si>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</si>
  <si>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</si>
  <si>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</si>
  <si>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</si>
  <si>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</si>
  <si>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</si>
  <si>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</si>
  <si>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</si>
  <si>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</si>
  <si>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</si>
  <si>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</si>
  <si>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</si>
  <si>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</si>
  <si>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</si>
  <si>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</si>
  <si>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</si>
  <si>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</si>
  <si>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</si>
  <si>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</si>
  <si>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</si>
  <si>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</si>
  <si>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</si>
  <si>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</si>
  <si>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</si>
  <si>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</si>
  <si>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</si>
  <si>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</si>
  <si>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</si>
  <si>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</si>
  <si>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</si>
  <si>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</si>
  <si>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</si>
  <si>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</si>
  <si>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</si>
  <si>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</si>
  <si>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О.П.Михалюк</t>
  </si>
  <si>
    <t>О.Ю. Нікітчина</t>
  </si>
  <si>
    <t>(04144) 3-11-68</t>
  </si>
  <si>
    <t>10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</si>
</sst>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&amp;LB594C0BD&amp;C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761</v>
      </c>
      <c r="D6" s="96">
        <f>SUM(D7,D10,D13,D14,D15,D21,D24,D25,D18,D19,D20)</f>
        <v>797515.4100000008</v>
      </c>
      <c r="E6" s="96">
        <f>SUM(E7,E10,E13,E14,E15,E21,E24,E25,E18,E19,E20)</f>
        <v>523</v>
      </c>
      <c r="F6" s="96">
        <f>SUM(F7,F10,F13,F14,F15,F21,F24,F25,F18,F19,F20)</f>
        <v>541214.4299999999</v>
      </c>
      <c r="G6" s="96">
        <f>SUM(G7,G10,G13,G14,G15,G21,G24,G25,G18,G19,G20)</f>
        <v>14</v>
      </c>
      <c r="H6" s="96">
        <f>SUM(H7,H10,H13,H14,H15,H21,H24,H25,H18,H19,H20)</f>
        <v>11446.5</v>
      </c>
      <c r="I6" s="96">
        <f>SUM(I7,I10,I13,I14,I15,I21,I24,I25,I18,I19,I20)</f>
        <v>128</v>
      </c>
      <c r="J6" s="96">
        <f>SUM(J7,J10,J13,J14,J15,J21,J24,J25,J18,J19,J20)</f>
        <v>108007.36</v>
      </c>
      <c r="K6" s="96">
        <f>SUM(K7,K10,K13,K14,K15,K21,K24,K25,K18,K19,K20)</f>
        <v>134</v>
      </c>
      <c r="L6" s="96">
        <f>SUM(L7,L10,L13,L14,L15,L21,L24,L25,L18,L19,L20)</f>
        <v>142563.86000000002</v>
      </c>
    </row>
    <row r="7" spans="1:12" ht="16.5" customHeight="1">
      <c r="A7" s="87">
        <v>2</v>
      </c>
      <c r="B7" s="90" t="s">
        <v>74</v>
      </c>
      <c r="C7" s="97">
        <v>416</v>
      </c>
      <c r="D7" s="97">
        <v>565650.710000001</v>
      </c>
      <c r="E7" s="97">
        <v>224</v>
      </c>
      <c r="F7" s="97">
        <v>349886.33</v>
      </c>
      <c r="G7" s="97">
        <v>5</v>
      </c>
      <c r="H7" s="97">
        <v>6451.9</v>
      </c>
      <c r="I7" s="97">
        <v>105</v>
      </c>
      <c r="J7" s="97">
        <v>94016.08</v>
      </c>
      <c r="K7" s="97">
        <v>113</v>
      </c>
      <c r="L7" s="97">
        <v>124122.26</v>
      </c>
    </row>
    <row r="8" spans="1:12" ht="16.5" customHeight="1">
      <c r="A8" s="87">
        <v>3</v>
      </c>
      <c r="B8" s="91" t="s">
        <v>75</v>
      </c>
      <c r="C8" s="97">
        <v>155</v>
      </c>
      <c r="D8" s="97">
        <v>303288.5</v>
      </c>
      <c r="E8" s="97">
        <v>135</v>
      </c>
      <c r="F8" s="97">
        <v>260017.2</v>
      </c>
      <c r="G8" s="97">
        <v>4</v>
      </c>
      <c r="H8" s="97">
        <v>5683.5</v>
      </c>
      <c r="I8" s="97">
        <v>6</v>
      </c>
      <c r="J8" s="97">
        <v>4836</v>
      </c>
      <c r="K8" s="97">
        <v>10</v>
      </c>
      <c r="L8" s="97">
        <v>19210</v>
      </c>
    </row>
    <row r="9" spans="1:12" ht="16.5" customHeight="1">
      <c r="A9" s="87">
        <v>4</v>
      </c>
      <c r="B9" s="91" t="s">
        <v>76</v>
      </c>
      <c r="C9" s="97">
        <v>261</v>
      </c>
      <c r="D9" s="97">
        <v>262362.209999999</v>
      </c>
      <c r="E9" s="97">
        <v>89</v>
      </c>
      <c r="F9" s="97">
        <v>89869.13</v>
      </c>
      <c r="G9" s="97">
        <v>1</v>
      </c>
      <c r="H9" s="97">
        <v>768.4</v>
      </c>
      <c r="I9" s="97">
        <v>99</v>
      </c>
      <c r="J9" s="97">
        <v>89180.08</v>
      </c>
      <c r="K9" s="97">
        <v>103</v>
      </c>
      <c r="L9" s="97">
        <v>104912.26</v>
      </c>
    </row>
    <row r="10" spans="1:12" ht="19.5" customHeight="1">
      <c r="A10" s="87">
        <v>5</v>
      </c>
      <c r="B10" s="90" t="s">
        <v>77</v>
      </c>
      <c r="C10" s="97">
        <v>119</v>
      </c>
      <c r="D10" s="97">
        <v>98355.1999999998</v>
      </c>
      <c r="E10" s="97">
        <v>96</v>
      </c>
      <c r="F10" s="97">
        <v>74313.4</v>
      </c>
      <c r="G10" s="97">
        <v>1</v>
      </c>
      <c r="H10" s="97">
        <v>768.4</v>
      </c>
      <c r="I10" s="97">
        <v>10</v>
      </c>
      <c r="J10" s="97">
        <v>6691.48</v>
      </c>
      <c r="K10" s="97">
        <v>15</v>
      </c>
      <c r="L10" s="97">
        <v>14983.8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1</v>
      </c>
      <c r="F11" s="97">
        <v>3842</v>
      </c>
      <c r="G11" s="97"/>
      <c r="H11" s="97"/>
      <c r="I11" s="97">
        <v>2</v>
      </c>
      <c r="J11" s="97">
        <v>800.41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113</v>
      </c>
      <c r="D12" s="97">
        <v>86829.1999999999</v>
      </c>
      <c r="E12" s="97">
        <v>95</v>
      </c>
      <c r="F12" s="97">
        <v>70471.4</v>
      </c>
      <c r="G12" s="97">
        <v>1</v>
      </c>
      <c r="H12" s="97">
        <v>768.4</v>
      </c>
      <c r="I12" s="97">
        <v>8</v>
      </c>
      <c r="J12" s="97">
        <v>5891.07</v>
      </c>
      <c r="K12" s="97">
        <v>12</v>
      </c>
      <c r="L12" s="97">
        <v>9220.8</v>
      </c>
    </row>
    <row r="13" spans="1:12" ht="15" customHeight="1">
      <c r="A13" s="87">
        <v>8</v>
      </c>
      <c r="B13" s="90" t="s">
        <v>18</v>
      </c>
      <c r="C13" s="97">
        <v>138</v>
      </c>
      <c r="D13" s="97">
        <v>106039.2</v>
      </c>
      <c r="E13" s="97">
        <v>117</v>
      </c>
      <c r="F13" s="97">
        <v>86767.5999999999</v>
      </c>
      <c r="G13" s="97">
        <v>8</v>
      </c>
      <c r="H13" s="97">
        <v>4226.2</v>
      </c>
      <c r="I13" s="97">
        <v>11</v>
      </c>
      <c r="J13" s="97">
        <v>6915.6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21131</v>
      </c>
      <c r="E15" s="97">
        <v>55</v>
      </c>
      <c r="F15" s="97">
        <v>23696.2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55</v>
      </c>
      <c r="D17" s="97">
        <v>21131</v>
      </c>
      <c r="E17" s="97">
        <v>55</v>
      </c>
      <c r="F17" s="97">
        <v>23696.2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33</v>
      </c>
      <c r="D18" s="97">
        <v>6339.3</v>
      </c>
      <c r="E18" s="97">
        <v>31</v>
      </c>
      <c r="F18" s="97">
        <v>6550.9</v>
      </c>
      <c r="G18" s="97"/>
      <c r="H18" s="97"/>
      <c r="I18" s="97">
        <v>2</v>
      </c>
      <c r="J18" s="97">
        <v>384.2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23.04</v>
      </c>
      <c r="E50" s="96">
        <f>SUM(E51:E54)</f>
        <v>4</v>
      </c>
      <c r="F50" s="96">
        <f>SUM(F51:F54)</f>
        <v>90.13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23.04</v>
      </c>
      <c r="E51" s="97">
        <v>4</v>
      </c>
      <c r="F51" s="97">
        <v>90.13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373</v>
      </c>
      <c r="D55" s="96">
        <v>143306.6</v>
      </c>
      <c r="E55" s="96">
        <v>215</v>
      </c>
      <c r="F55" s="96">
        <v>82139.9999999997</v>
      </c>
      <c r="G55" s="96"/>
      <c r="H55" s="96"/>
      <c r="I55" s="96">
        <v>373</v>
      </c>
      <c r="J55" s="96">
        <v>143244.8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1138</v>
      </c>
      <c r="D56" s="96">
        <f t="shared" si="0"/>
        <v>940845.0500000009</v>
      </c>
      <c r="E56" s="96">
        <f t="shared" si="0"/>
        <v>742</v>
      </c>
      <c r="F56" s="96">
        <f t="shared" si="0"/>
        <v>623444.5599999996</v>
      </c>
      <c r="G56" s="96">
        <f t="shared" si="0"/>
        <v>14</v>
      </c>
      <c r="H56" s="96">
        <f t="shared" si="0"/>
        <v>11446.5</v>
      </c>
      <c r="I56" s="96">
        <f t="shared" si="0"/>
        <v>501</v>
      </c>
      <c r="J56" s="96">
        <f t="shared" si="0"/>
        <v>251252.15999999997</v>
      </c>
      <c r="K56" s="96">
        <f t="shared" si="0"/>
        <v>134</v>
      </c>
      <c r="L56" s="96">
        <f t="shared" si="0"/>
        <v>142563.86000000002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&amp;LB594C0BD&amp;CФорма № 10, Підрозділ: Баранівський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131</v>
      </c>
      <c r="F4" s="93">
        <f>SUM(F5:F25)</f>
        <v>140258.6599999999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3842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3457.8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97</v>
      </c>
      <c r="F7" s="95">
        <v>83755.5999999999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2689.4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3842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9002.46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30595.8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&amp;LB594C0BD&amp;CФорма № 10, Підрозділ: Баранівський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2020-02-20T07:13:46Z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B594C0BD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