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<sst xmlns="http://schemas.openxmlformats.org/spreadsheetml/2006/main" count="154" uniqueCount="127">
  <si>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</si>
  <si>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</si>
  <si>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</si>
  <si>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</si>
  <si>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</si>
  <si>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</si>
  <si>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</si>
  <si>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</si>
  <si>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</si>
  <si>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</si>
  <si>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</si>
  <si>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</si>
  <si>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</si>
  <si>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</si>
  <si>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</si>
  <si>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</si>
  <si>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</si>
  <si>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</si>
  <si>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</si>
  <si>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</si>
  <si>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</si>
  <si>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</si>
  <si>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</si>
  <si>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</si>
  <si>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</si>
  <si>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</si>
  <si>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</si>
  <si>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</si>
  <si>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</si>
  <si>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</si>
  <si>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</si>
  <si>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</si>
  <si>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</si>
  <si>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</si>
  <si>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</si>
  <si>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</si>
  <si>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</si>
  <si>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</si>
  <si>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</si>
  <si>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</si>
  <si>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</si>
  <si>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</si>
  <si>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</si>
  <si>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</si>
  <si>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</si>
  <si>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</si>
  <si>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</si>
  <si>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</si>
  <si>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</si>
  <si>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</si>
  <si>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</si>
  <si>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</si>
  <si>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</si>
  <si>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</si>
  <si>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</si>
  <si>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</si>
  <si>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</si>
  <si>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</si>
  <si>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</si>
  <si>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</si>
  <si>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</si>
  <si>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</si>
  <si>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</si>
  <si>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</si>
  <si>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</si>
  <si>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</si>
  <si>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</si>
  <si>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</si>
  <si>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</si>
  <si>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</si>
  <si>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</si>
  <si>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</si>
  <si>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</si>
  <si>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</si>
  <si>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</si>
  <si>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</si>
  <si>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</si>
  <si>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</si>
  <si>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</si>
  <si>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</si>
  <si>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</si>
  <si>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</si>
  <si>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</si>
  <si>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</si>
  <si>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</si>
  <si>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</si>
  <si>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</si>
  <si>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</si>
  <si>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</si>
  <si>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</si>
  <si>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</si>
  <si>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</si>
  <si>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</si>
  <si>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</si>
  <si>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</si>
  <si>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</si>
  <si>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</si>
  <si>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</si>
  <si>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</si>
  <si>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</si>
  <si>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</si>
  <si>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</si>
  <si>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</si>
  <si>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</si>
  <si>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</si>
  <si>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</si>
  <si>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</si>
  <si>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</si>
  <si>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</si>
  <si>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</si>
  <si>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</si>
  <si>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</si>
  <si>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</si>
  <si>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</si>
  <si>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</si>
  <si>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</si>
  <si>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</si>
  <si>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</si>
  <si>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</si>
  <si>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</si>
  <si>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</si>
  <si>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</si>
  <si>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</si>
  <si>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В.В. Старжинська</t>
  </si>
  <si>
    <t>О.Ю. Нікітчина</t>
  </si>
  <si>
    <t>414431168</t>
  </si>
  <si>
    <t>4 жовтня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</si>
</sst>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&amp;L8C3C10BC&amp;C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323</v>
      </c>
      <c r="D6" s="96">
        <f>SUM(D7,D10,D13,D14,D15,D21,D24,D25,D18,D19,D20)</f>
        <v>389930.24</v>
      </c>
      <c r="E6" s="96">
        <f>SUM(E7,E10,E13,E14,E15,E21,E24,E25,E18,E19,E20)</f>
        <v>279</v>
      </c>
      <c r="F6" s="96">
        <f>SUM(F7,F10,F13,F14,F15,F21,F24,F25,F18,F19,F20)</f>
        <v>346031.11</v>
      </c>
      <c r="G6" s="96">
        <f>SUM(G7,G10,G13,G14,G15,G21,G24,G25,G18,G19,G20)</f>
        <v>7</v>
      </c>
      <c r="H6" s="96">
        <f>SUM(H7,H10,H13,H14,H15,H21,H24,H25,H18,H19,H20)</f>
        <v>4027.8</v>
      </c>
      <c r="I6" s="96">
        <f>SUM(I7,I10,I13,I14,I15,I21,I24,I25,I18,I19,I20)</f>
        <v>48</v>
      </c>
      <c r="J6" s="96">
        <f>SUM(J7,J10,J13,J14,J15,J21,J24,J25,J18,J19,J20)</f>
        <v>35056.54</v>
      </c>
      <c r="K6" s="96">
        <f>SUM(K7,K10,K13,K14,K15,K21,K24,K25,K18,K19,K20)</f>
        <v>3</v>
      </c>
      <c r="L6" s="96">
        <f>SUM(L7,L10,L13,L14,L15,L21,L24,L25,L18,L19,L20)</f>
        <v>3684.8</v>
      </c>
    </row>
    <row r="7" spans="1:12" ht="16.5" customHeight="1">
      <c r="A7" s="87">
        <v>2</v>
      </c>
      <c r="B7" s="90" t="s">
        <v>74</v>
      </c>
      <c r="C7" s="97">
        <v>83</v>
      </c>
      <c r="D7" s="97">
        <v>187728.74</v>
      </c>
      <c r="E7" s="97">
        <v>64</v>
      </c>
      <c r="F7" s="97">
        <v>149554.14</v>
      </c>
      <c r="G7" s="97"/>
      <c r="H7" s="97"/>
      <c r="I7" s="97">
        <v>21</v>
      </c>
      <c r="J7" s="97">
        <v>26869.24</v>
      </c>
      <c r="K7" s="97">
        <v>1</v>
      </c>
      <c r="L7" s="97">
        <v>1700</v>
      </c>
    </row>
    <row r="8" spans="1:12" ht="16.5" customHeight="1">
      <c r="A8" s="87">
        <v>3</v>
      </c>
      <c r="B8" s="91" t="s">
        <v>75</v>
      </c>
      <c r="C8" s="97">
        <v>41</v>
      </c>
      <c r="D8" s="97">
        <v>119503.84</v>
      </c>
      <c r="E8" s="97">
        <v>39</v>
      </c>
      <c r="F8" s="97">
        <v>106926.5</v>
      </c>
      <c r="G8" s="97"/>
      <c r="H8" s="97"/>
      <c r="I8" s="97">
        <v>2</v>
      </c>
      <c r="J8" s="97">
        <v>6425.24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42</v>
      </c>
      <c r="D9" s="97">
        <v>68224.9</v>
      </c>
      <c r="E9" s="97">
        <v>25</v>
      </c>
      <c r="F9" s="97">
        <v>42627.64</v>
      </c>
      <c r="G9" s="97"/>
      <c r="H9" s="97"/>
      <c r="I9" s="97">
        <v>19</v>
      </c>
      <c r="J9" s="97">
        <v>20444</v>
      </c>
      <c r="K9" s="97">
        <v>1</v>
      </c>
      <c r="L9" s="97">
        <v>1700</v>
      </c>
    </row>
    <row r="10" spans="1:12" ht="19.5" customHeight="1">
      <c r="A10" s="87">
        <v>5</v>
      </c>
      <c r="B10" s="90" t="s">
        <v>77</v>
      </c>
      <c r="C10" s="97">
        <v>100</v>
      </c>
      <c r="D10" s="97">
        <v>103705.8</v>
      </c>
      <c r="E10" s="97">
        <v>90</v>
      </c>
      <c r="F10" s="97">
        <v>102281.37</v>
      </c>
      <c r="G10" s="97">
        <v>4</v>
      </c>
      <c r="H10" s="97">
        <v>2127.4</v>
      </c>
      <c r="I10" s="97">
        <v>2</v>
      </c>
      <c r="J10" s="97">
        <v>1984.8</v>
      </c>
      <c r="K10" s="97">
        <v>2</v>
      </c>
      <c r="L10" s="97">
        <v>1984.8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7443</v>
      </c>
      <c r="E11" s="97">
        <v>2</v>
      </c>
      <c r="F11" s="97">
        <v>7443</v>
      </c>
      <c r="G11" s="97"/>
      <c r="H11" s="97"/>
      <c r="I11" s="97">
        <v>1</v>
      </c>
      <c r="J11" s="97">
        <v>992.4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97</v>
      </c>
      <c r="D12" s="97">
        <v>96262.7999999999</v>
      </c>
      <c r="E12" s="97">
        <v>88</v>
      </c>
      <c r="F12" s="97">
        <v>94838.3699999998</v>
      </c>
      <c r="G12" s="97">
        <v>4</v>
      </c>
      <c r="H12" s="97">
        <v>2127.4</v>
      </c>
      <c r="I12" s="97">
        <v>1</v>
      </c>
      <c r="J12" s="97">
        <v>992.4</v>
      </c>
      <c r="K12" s="97">
        <v>2</v>
      </c>
      <c r="L12" s="97">
        <v>1984.8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73437.6</v>
      </c>
      <c r="E13" s="97">
        <v>73</v>
      </c>
      <c r="F13" s="97">
        <v>74345.6</v>
      </c>
      <c r="G13" s="97">
        <v>1</v>
      </c>
      <c r="H13" s="97">
        <v>992.4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17367</v>
      </c>
      <c r="E15" s="97">
        <v>33</v>
      </c>
      <c r="F15" s="97">
        <v>15382.3</v>
      </c>
      <c r="G15" s="97">
        <v>2</v>
      </c>
      <c r="H15" s="97">
        <v>908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35</v>
      </c>
      <c r="D17" s="97">
        <v>17367</v>
      </c>
      <c r="E17" s="97">
        <v>33</v>
      </c>
      <c r="F17" s="97">
        <v>15382.3</v>
      </c>
      <c r="G17" s="97">
        <v>2</v>
      </c>
      <c r="H17" s="97">
        <v>908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31</v>
      </c>
      <c r="D18" s="97">
        <v>7691.1</v>
      </c>
      <c r="E18" s="97">
        <v>19</v>
      </c>
      <c r="F18" s="97">
        <v>4467.7</v>
      </c>
      <c r="G18" s="97"/>
      <c r="H18" s="97"/>
      <c r="I18" s="97">
        <v>25</v>
      </c>
      <c r="J18" s="97">
        <v>6202.5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37.2</v>
      </c>
      <c r="E50" s="96">
        <f>SUM(E51:E54)</f>
        <v>5</v>
      </c>
      <c r="F50" s="96">
        <f>SUM(F51:F54)</f>
        <v>81.31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37.2</v>
      </c>
      <c r="E51" s="97">
        <v>5</v>
      </c>
      <c r="F51" s="97">
        <v>81.31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159</v>
      </c>
      <c r="D55" s="96">
        <v>78895.7999999998</v>
      </c>
      <c r="E55" s="96">
        <v>77</v>
      </c>
      <c r="F55" s="96">
        <v>37651</v>
      </c>
      <c r="G55" s="96"/>
      <c r="H55" s="96"/>
      <c r="I55" s="96">
        <v>159</v>
      </c>
      <c r="J55" s="96">
        <v>78741.7999999998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487</v>
      </c>
      <c r="D56" s="96">
        <f t="shared" si="0"/>
        <v>468863.2399999998</v>
      </c>
      <c r="E56" s="96">
        <f t="shared" si="0"/>
        <v>361</v>
      </c>
      <c r="F56" s="96">
        <f t="shared" si="0"/>
        <v>383763.42</v>
      </c>
      <c r="G56" s="96">
        <f t="shared" si="0"/>
        <v>7</v>
      </c>
      <c r="H56" s="96">
        <f t="shared" si="0"/>
        <v>4027.8</v>
      </c>
      <c r="I56" s="96">
        <f t="shared" si="0"/>
        <v>207</v>
      </c>
      <c r="J56" s="96">
        <f t="shared" si="0"/>
        <v>113798.3399999998</v>
      </c>
      <c r="K56" s="96">
        <f t="shared" si="0"/>
        <v>3</v>
      </c>
      <c r="L56" s="96">
        <f t="shared" si="0"/>
        <v>3684.8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&amp;L8C3C10BC&amp;CФорма № 10, Підрозділ: Баранівський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</v>
      </c>
      <c r="F4" s="93">
        <f>SUM(F5:F25)</f>
        <v>3684.8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/>
      <c r="F7" s="95"/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3684.8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&amp;L8C3C10BC&amp;CФорма № 10, Підрозділ: Баранівський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2022-10-24T13:27:41Z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8C3C10BC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